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13_ncr:1_{D7AA604F-E415-48FC-8A1A-3C0758EA55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3922" sheetId="1" r:id="rId1"/>
  </sheets>
  <definedNames>
    <definedName name="_xlnm.Print_Area" localSheetId="0">'3922'!$A$1:$E$113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30" i="1"/>
  <c r="E7" i="1" l="1"/>
  <c r="E57" i="1"/>
  <c r="E86" i="1"/>
  <c r="E56" i="1"/>
  <c r="E55" i="1"/>
  <c r="E26" i="1"/>
  <c r="E98" i="1"/>
  <c r="E97" i="1"/>
  <c r="E96" i="1"/>
  <c r="E95" i="1"/>
  <c r="E94" i="1"/>
  <c r="E93" i="1"/>
  <c r="E92" i="1"/>
  <c r="E91" i="1"/>
  <c r="E90" i="1"/>
  <c r="E63" i="1"/>
  <c r="E85" i="1"/>
  <c r="E54" i="1"/>
  <c r="E53" i="1"/>
  <c r="E58" i="1"/>
  <c r="E52" i="1"/>
  <c r="E51" i="1"/>
  <c r="E50" i="1"/>
  <c r="E49" i="1"/>
  <c r="E48" i="1"/>
  <c r="E108" i="1"/>
  <c r="E107" i="1"/>
  <c r="E106" i="1"/>
  <c r="E105" i="1"/>
  <c r="E104" i="1"/>
  <c r="E103" i="1"/>
  <c r="E102" i="1"/>
  <c r="E101" i="1"/>
  <c r="E100" i="1"/>
  <c r="E87" i="1"/>
  <c r="E84" i="1"/>
  <c r="E83" i="1"/>
  <c r="E82" i="1"/>
  <c r="E81" i="1"/>
  <c r="E80" i="1"/>
  <c r="E78" i="1"/>
  <c r="E77" i="1"/>
  <c r="E75" i="1"/>
  <c r="E74" i="1"/>
  <c r="E73" i="1"/>
  <c r="E72" i="1"/>
  <c r="E71" i="1"/>
  <c r="E70" i="1"/>
  <c r="E68" i="1"/>
  <c r="E67" i="1"/>
  <c r="E66" i="1"/>
  <c r="E65" i="1"/>
  <c r="E64" i="1"/>
  <c r="E62" i="1"/>
  <c r="E45" i="1"/>
  <c r="E44" i="1"/>
  <c r="E43" i="1"/>
  <c r="E42" i="1"/>
  <c r="E41" i="1"/>
  <c r="E40" i="1"/>
  <c r="E39" i="1"/>
  <c r="E38" i="1"/>
  <c r="E37" i="1"/>
  <c r="E36" i="1"/>
  <c r="E35" i="1"/>
  <c r="E34" i="1"/>
  <c r="E31" i="1"/>
  <c r="E79" i="1"/>
  <c r="E76" i="1"/>
  <c r="E29" i="1"/>
  <c r="E69" i="1"/>
  <c r="E28" i="1"/>
  <c r="E27" i="1"/>
  <c r="E25" i="1"/>
  <c r="E24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32" i="1" l="1"/>
  <c r="E109" i="1"/>
  <c r="E59" i="1"/>
  <c r="E46" i="1"/>
  <c r="E88" i="1"/>
  <c r="E22" i="1"/>
  <c r="E60" i="1" l="1"/>
  <c r="E110" i="1" s="1"/>
  <c r="E111" i="1"/>
  <c r="E113" i="1" l="1"/>
  <c r="E4" i="1" s="1"/>
</calcChain>
</file>

<file path=xl/sharedStrings.xml><?xml version="1.0" encoding="utf-8"?>
<sst xmlns="http://schemas.openxmlformats.org/spreadsheetml/2006/main" count="138" uniqueCount="108">
  <si>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</si>
  <si>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</si>
  <si>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</si>
  <si>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</si>
  <si>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</si>
  <si>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</si>
  <si>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</si>
  <si>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</si>
  <si>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</si>
  <si>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</si>
  <si>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</si>
  <si>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</si>
  <si>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</si>
  <si>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</si>
  <si>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</si>
  <si>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</si>
  <si>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</si>
  <si>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</si>
  <si>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</si>
  <si>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b/>
        <sz val="10"/>
        <color rgb="FF151515"/>
        <rFont val="Arial"/>
        <family val="2"/>
      </rPr>
      <t>Subtotal: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</si>
  <si>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</si>
  <si>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</si>
  <si>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</si>
  <si>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</si>
  <si>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</si>
  <si>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</si>
  <si>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</si>
  <si>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</si>
  <si>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</si>
  <si>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</si>
  <si>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</si>
  <si>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</si>
  <si>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</si>
  <si>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</si>
  <si>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</si>
  <si>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</si>
  <si>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</si>
  <si>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</si>
  <si>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</si>
  <si>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</si>
  <si>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</si>
  <si>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</si>
  <si>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</si>
  <si>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</si>
  <si>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</si>
  <si>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</si>
  <si>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</si>
  <si>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</si>
  <si>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</si>
  <si>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</si>
  <si>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</si>
  <si>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</si>
  <si>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</si>
  <si>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</si>
  <si>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</si>
  <si>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</si>
  <si>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</si>
  <si>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</si>
  <si>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</si>
  <si>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</si>
  <si>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</si>
  <si>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</si>
  <si>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</si>
  <si>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</si>
  <si>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</si>
  <si>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t>Total Page 1</t>
  </si>
  <si>
    <t>Total Page 2</t>
  </si>
  <si>
    <t>Eternity</t>
  </si>
  <si>
    <t>Order Grand Total</t>
  </si>
  <si>
    <t>1 Year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</si>
  <si>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</si>
  <si>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</si>
  <si>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</si>
  <si>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</si>
  <si>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otwtreasurer@gmail.com</t>
  </si>
  <si>
    <t>Pay with</t>
  </si>
  <si>
    <t>Venmo-@Jimmy-Kinnon-2</t>
  </si>
  <si>
    <t>#30 Mental Health in Recovery</t>
  </si>
  <si>
    <t>Living Clean</t>
  </si>
  <si>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 </t>
    </r>
    <r>
      <rPr>
        <sz val="10"/>
        <color rgb="FF151515"/>
        <rFont val="Arial"/>
        <family val="2"/>
      </rPr>
      <t>Working Step Four</t>
    </r>
  </si>
  <si>
    <t>#17 Those in Treatment</t>
  </si>
  <si>
    <t>#21 The Loner</t>
  </si>
  <si>
    <r>
      <rPr>
        <sz val="10"/>
        <color rgb="FF151515"/>
        <rFont val="Arial"/>
        <family val="2"/>
      </rPr>
      <t>NA: A Resource</t>
    </r>
    <r>
      <rPr>
        <sz val="10"/>
        <rFont val="Arial"/>
        <family val="2"/>
      </rPr>
      <t xml:space="preserve"> in your Community</t>
    </r>
  </si>
  <si>
    <t>Medallions - Fill in Year(s) please</t>
  </si>
  <si>
    <t>#2 The Group</t>
  </si>
  <si>
    <t>IP's</t>
  </si>
  <si>
    <t>#15 Pl and theNA  Member</t>
  </si>
  <si>
    <t>Etched medallion</t>
  </si>
  <si>
    <t>Tri Color medallion</t>
  </si>
  <si>
    <t>NA &amp; Persons Receiving Medication Assisted Treatment</t>
  </si>
  <si>
    <t>Spiritual Principle A Day</t>
  </si>
  <si>
    <t>Miracles Happen</t>
  </si>
  <si>
    <t>Complete Poster Set</t>
  </si>
  <si>
    <t>IP racks - 8 pocket $22.05, 16 $27.70, 20 $40.40</t>
  </si>
  <si>
    <t>IP $24 Money Matters</t>
  </si>
  <si>
    <r>
      <rPr>
        <sz val="10"/>
        <color rgb="FF151515"/>
        <rFont val="Arial"/>
        <family val="2"/>
      </rPr>
      <t>Group Trusted Servants</t>
    </r>
    <r>
      <rPr>
        <sz val="10"/>
        <rFont val="Arial"/>
        <family val="2"/>
      </rPr>
      <t xml:space="preserve"> Roles and Responsibilities</t>
    </r>
  </si>
  <si>
    <t>Social Media and Our Guiding Principals</t>
  </si>
  <si>
    <t>"I serve" pin</t>
  </si>
  <si>
    <r>
      <rPr>
        <sz val="10"/>
        <color rgb="FF151515"/>
        <rFont val="Arial"/>
        <family val="2"/>
      </rPr>
      <t>Basic Text</t>
    </r>
    <r>
      <rPr>
        <sz val="10"/>
        <rFont val="Arial"/>
        <family val="2"/>
      </rPr>
      <t xml:space="preserve"> soft cover</t>
    </r>
  </si>
  <si>
    <r>
      <rPr>
        <sz val="10"/>
        <color rgb="FF151515"/>
        <rFont val="Arial"/>
        <family val="2"/>
      </rPr>
      <t>Basic Text</t>
    </r>
    <r>
      <rPr>
        <sz val="10"/>
        <rFont val="Arial"/>
        <family val="2"/>
      </rPr>
      <t xml:space="preserve"> hard cover</t>
    </r>
  </si>
  <si>
    <t>Chips</t>
  </si>
  <si>
    <t>Comments</t>
  </si>
  <si>
    <t>Off The Wall Area Literature Order Form   (Revised 11/01/23)</t>
  </si>
  <si>
    <t>NA Book set - 5 soft cover books</t>
  </si>
  <si>
    <r>
      <rPr>
        <sz val="10"/>
        <color rgb="FF151515"/>
        <rFont val="Arial"/>
        <family val="2"/>
      </rPr>
      <t>Guiding Principles: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</si>
  <si>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Large Wall Hangings $26.40 ea step, traditions</t>
  </si>
  <si>
    <t>To pay with PayPal use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</si>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</sst>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  <font>
      <u/>
      <sz val="10"/>
      <color theme="10"/>
      <name val="Times New Roman"/>
      <family val="1"/>
    </font>
    <font>
      <sz val="9"/>
      <name val="Arial"/>
      <family val="2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484848"/>
      </bottom>
      <diagonal/>
    </border>
    <border>
      <left/>
      <right/>
      <top style="medium">
        <color indexed="64"/>
      </top>
      <bottom style="thin">
        <color rgb="FF484848"/>
      </bottom>
      <diagonal/>
    </border>
    <border>
      <left style="medium">
        <color indexed="64"/>
      </left>
      <right/>
      <top style="thin">
        <color rgb="FF484848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3B3B3B"/>
      </bottom>
      <diagonal/>
    </border>
    <border>
      <left style="medium">
        <color indexed="64"/>
      </left>
      <right/>
      <top style="thin">
        <color rgb="FF3B3B3B"/>
      </top>
      <bottom style="thin">
        <color rgb="FF383838"/>
      </bottom>
      <diagonal/>
    </border>
    <border>
      <left style="medium">
        <color indexed="64"/>
      </left>
      <right/>
      <top style="thin">
        <color rgb="FF383838"/>
      </top>
      <bottom style="thin">
        <color rgb="FF383838"/>
      </bottom>
      <diagonal/>
    </border>
    <border>
      <left style="medium">
        <color indexed="64"/>
      </left>
      <right/>
      <top style="thin">
        <color rgb="FF444444"/>
      </top>
      <bottom style="thin">
        <color rgb="FF3B3B3B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444444"/>
      </top>
      <bottom style="thin">
        <color rgb="FF44444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444444"/>
      </top>
      <bottom/>
      <diagonal/>
    </border>
    <border>
      <left/>
      <right/>
      <top style="thin">
        <color rgb="FF44444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1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164" fontId="2" fillId="0" borderId="9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vertical="top" wrapText="1"/>
    </xf>
    <xf numFmtId="0" fontId="16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quotePrefix="1" applyFont="1" applyAlignment="1">
      <alignment horizontal="right" wrapText="1"/>
    </xf>
    <xf numFmtId="0" fontId="18" fillId="0" borderId="0" xfId="1" applyFill="1" applyBorder="1" applyAlignment="1">
      <alignment horizontal="left"/>
    </xf>
    <xf numFmtId="0" fontId="18" fillId="0" borderId="0" xfId="1" applyFill="1" applyBorder="1" applyAlignment="1">
      <alignment horizontal="left" vertical="top"/>
    </xf>
    <xf numFmtId="0" fontId="5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6" fillId="2" borderId="17" xfId="0" applyFont="1" applyFill="1" applyBorder="1" applyAlignment="1">
      <alignment horizontal="center" wrapText="1"/>
    </xf>
    <xf numFmtId="164" fontId="11" fillId="0" borderId="17" xfId="0" applyNumberFormat="1" applyFont="1" applyBorder="1" applyAlignment="1">
      <alignment horizontal="center" wrapText="1"/>
    </xf>
    <xf numFmtId="164" fontId="16" fillId="0" borderId="15" xfId="0" applyNumberFormat="1" applyFont="1" applyBorder="1" applyAlignment="1">
      <alignment horizontal="center" wrapText="1"/>
    </xf>
    <xf numFmtId="164" fontId="16" fillId="0" borderId="18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left" wrapText="1"/>
    </xf>
    <xf numFmtId="16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wrapText="1"/>
    </xf>
    <xf numFmtId="164" fontId="5" fillId="0" borderId="17" xfId="0" applyNumberFormat="1" applyFont="1" applyBorder="1" applyAlignment="1">
      <alignment horizontal="center" wrapText="1"/>
    </xf>
    <xf numFmtId="164" fontId="12" fillId="0" borderId="17" xfId="0" applyNumberFormat="1" applyFont="1" applyBorder="1" applyAlignment="1">
      <alignment horizontal="center" wrapText="1"/>
    </xf>
    <xf numFmtId="0" fontId="11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16" fillId="2" borderId="33" xfId="0" applyFont="1" applyFill="1" applyBorder="1" applyAlignment="1">
      <alignment horizontal="center" wrapText="1"/>
    </xf>
    <xf numFmtId="164" fontId="5" fillId="0" borderId="33" xfId="0" applyNumberFormat="1" applyFont="1" applyBorder="1" applyAlignment="1">
      <alignment horizontal="center" wrapText="1"/>
    </xf>
    <xf numFmtId="164" fontId="16" fillId="0" borderId="34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6" fillId="2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64" fontId="6" fillId="0" borderId="33" xfId="0" applyNumberFormat="1" applyFont="1" applyBorder="1" applyAlignment="1">
      <alignment horizontal="center" wrapText="1"/>
    </xf>
    <xf numFmtId="164" fontId="16" fillId="0" borderId="34" xfId="0" applyNumberFormat="1" applyFont="1" applyBorder="1" applyAlignment="1">
      <alignment horizontal="center" wrapText="1"/>
    </xf>
    <xf numFmtId="0" fontId="16" fillId="2" borderId="35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5" fillId="0" borderId="32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mo-@Jimmy-Kinnon-2" TargetMode="External"/><Relationship Id="rId1" Type="http://schemas.openxmlformats.org/officeDocument/2006/relationships/hyperlink" Target="mailto:otw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3"/>
  <sheetViews>
    <sheetView showGridLines="0" tabSelected="1" topLeftCell="A51" zoomScale="115" zoomScaleNormal="115" workbookViewId="0">
      <selection activeCell="A3" sqref="A3"/>
    </sheetView>
  </sheetViews>
  <sheetFormatPr defaultRowHeight="12.75" x14ac:dyDescent="0.2"/>
  <cols>
    <col min="1" max="1" width="45.1640625" customWidth="1"/>
    <col min="2" max="2" width="1.3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7" ht="19.5" customHeight="1" x14ac:dyDescent="0.25">
      <c r="A1" s="55" t="s">
        <v>102</v>
      </c>
      <c r="B1" s="55"/>
      <c r="C1" s="55"/>
      <c r="D1" s="55"/>
      <c r="E1" s="55"/>
    </row>
    <row r="2" spans="1:7" ht="16.149999999999999" customHeight="1" x14ac:dyDescent="0.2">
      <c r="A2" s="4" t="s">
        <v>106</v>
      </c>
      <c r="B2" s="4"/>
      <c r="C2" s="17" t="s">
        <v>74</v>
      </c>
      <c r="D2" s="16"/>
      <c r="E2" s="4"/>
    </row>
    <row r="3" spans="1:7" ht="15" customHeight="1" x14ac:dyDescent="0.2">
      <c r="A3" s="13" t="s">
        <v>0</v>
      </c>
      <c r="B3" s="15"/>
      <c r="C3" s="90" t="s">
        <v>75</v>
      </c>
      <c r="D3" s="18" t="s">
        <v>76</v>
      </c>
    </row>
    <row r="4" spans="1:7" ht="15" customHeight="1" thickBot="1" x14ac:dyDescent="0.25">
      <c r="A4" s="14" t="s">
        <v>71</v>
      </c>
      <c r="B4" s="3"/>
      <c r="C4" s="3"/>
      <c r="D4" s="88" t="s">
        <v>107</v>
      </c>
      <c r="E4" s="89">
        <f>SUM(E113)</f>
        <v>0</v>
      </c>
      <c r="G4" s="87"/>
    </row>
    <row r="5" spans="1:7" ht="12" customHeight="1" x14ac:dyDescent="0.2">
      <c r="A5" s="82" t="s">
        <v>4</v>
      </c>
      <c r="B5" s="83"/>
      <c r="C5" s="28" t="s">
        <v>1</v>
      </c>
      <c r="D5" s="28" t="s">
        <v>2</v>
      </c>
      <c r="E5" s="29" t="s">
        <v>3</v>
      </c>
    </row>
    <row r="6" spans="1:7" ht="12" customHeight="1" x14ac:dyDescent="0.2">
      <c r="A6" s="60" t="s">
        <v>99</v>
      </c>
      <c r="B6" s="59"/>
      <c r="C6" s="12"/>
      <c r="D6" s="2">
        <v>13.6</v>
      </c>
      <c r="E6" s="26">
        <f>SUM(C6*D6)</f>
        <v>0</v>
      </c>
    </row>
    <row r="7" spans="1:7" ht="12" customHeight="1" x14ac:dyDescent="0.2">
      <c r="A7" s="60" t="s">
        <v>98</v>
      </c>
      <c r="B7" s="59"/>
      <c r="C7" s="12"/>
      <c r="D7" s="2">
        <v>13.6</v>
      </c>
      <c r="E7" s="26">
        <f t="shared" ref="E7:E21" si="0">SUM(C7*D7)</f>
        <v>0</v>
      </c>
    </row>
    <row r="8" spans="1:7" ht="12" customHeight="1" x14ac:dyDescent="0.2">
      <c r="A8" s="60" t="s">
        <v>5</v>
      </c>
      <c r="B8" s="59"/>
      <c r="C8" s="12"/>
      <c r="D8" s="2">
        <v>13.6</v>
      </c>
      <c r="E8" s="26">
        <f t="shared" si="0"/>
        <v>0</v>
      </c>
    </row>
    <row r="9" spans="1:7" ht="12" customHeight="1" x14ac:dyDescent="0.2">
      <c r="A9" s="60" t="s">
        <v>6</v>
      </c>
      <c r="B9" s="59"/>
      <c r="C9" s="12"/>
      <c r="D9" s="2">
        <v>30.86</v>
      </c>
      <c r="E9" s="26">
        <f t="shared" si="0"/>
        <v>0</v>
      </c>
    </row>
    <row r="10" spans="1:7" ht="12" customHeight="1" x14ac:dyDescent="0.2">
      <c r="A10" s="60" t="s">
        <v>7</v>
      </c>
      <c r="B10" s="59"/>
      <c r="C10" s="12"/>
      <c r="D10" s="2">
        <v>10.7</v>
      </c>
      <c r="E10" s="26">
        <f t="shared" si="0"/>
        <v>0</v>
      </c>
    </row>
    <row r="11" spans="1:7" ht="12" customHeight="1" x14ac:dyDescent="0.2">
      <c r="A11" s="60" t="s">
        <v>8</v>
      </c>
      <c r="B11" s="59"/>
      <c r="C11" s="47"/>
      <c r="D11" s="2">
        <v>11.13</v>
      </c>
      <c r="E11" s="26">
        <f t="shared" si="0"/>
        <v>0</v>
      </c>
    </row>
    <row r="12" spans="1:7" ht="12" customHeight="1" x14ac:dyDescent="0.2">
      <c r="A12" s="48" t="s">
        <v>9</v>
      </c>
      <c r="B12" s="19"/>
      <c r="C12" s="47"/>
      <c r="D12" s="2">
        <v>10.7</v>
      </c>
      <c r="E12" s="26">
        <f t="shared" si="0"/>
        <v>0</v>
      </c>
    </row>
    <row r="13" spans="1:7" ht="12" customHeight="1" x14ac:dyDescent="0.2">
      <c r="A13" s="48" t="s">
        <v>10</v>
      </c>
      <c r="B13" s="19"/>
      <c r="C13" s="47"/>
      <c r="D13" s="2">
        <v>11.13</v>
      </c>
      <c r="E13" s="26">
        <f t="shared" si="0"/>
        <v>0</v>
      </c>
    </row>
    <row r="14" spans="1:7" ht="12" customHeight="1" x14ac:dyDescent="0.2">
      <c r="A14" s="48" t="s">
        <v>11</v>
      </c>
      <c r="B14" s="19"/>
      <c r="C14" s="47"/>
      <c r="D14" s="2">
        <v>20.66</v>
      </c>
      <c r="E14" s="26">
        <f t="shared" si="0"/>
        <v>0</v>
      </c>
    </row>
    <row r="15" spans="1:7" ht="12" customHeight="1" x14ac:dyDescent="0.2">
      <c r="A15" s="48" t="s">
        <v>104</v>
      </c>
      <c r="B15" s="19"/>
      <c r="C15" s="47"/>
      <c r="D15" s="2">
        <v>13.05</v>
      </c>
      <c r="E15" s="26">
        <f t="shared" si="0"/>
        <v>0</v>
      </c>
    </row>
    <row r="16" spans="1:7" ht="12" customHeight="1" x14ac:dyDescent="0.2">
      <c r="A16" s="48" t="s">
        <v>12</v>
      </c>
      <c r="B16" s="19"/>
      <c r="C16" s="47"/>
      <c r="D16" s="2">
        <v>2.15</v>
      </c>
      <c r="E16" s="26">
        <f t="shared" si="0"/>
        <v>0</v>
      </c>
    </row>
    <row r="17" spans="1:5" ht="12" customHeight="1" x14ac:dyDescent="0.2">
      <c r="A17" s="48" t="s">
        <v>13</v>
      </c>
      <c r="B17" s="19"/>
      <c r="C17" s="47"/>
      <c r="D17" s="2">
        <v>10.1</v>
      </c>
      <c r="E17" s="26">
        <f t="shared" si="0"/>
        <v>0</v>
      </c>
    </row>
    <row r="18" spans="1:5" ht="12" customHeight="1" x14ac:dyDescent="0.2">
      <c r="A18" s="49" t="s">
        <v>78</v>
      </c>
      <c r="B18" s="46"/>
      <c r="C18" s="47"/>
      <c r="D18" s="2">
        <v>11.6</v>
      </c>
      <c r="E18" s="26">
        <f t="shared" si="0"/>
        <v>0</v>
      </c>
    </row>
    <row r="19" spans="1:5" ht="12" customHeight="1" x14ac:dyDescent="0.2">
      <c r="A19" s="60" t="s">
        <v>90</v>
      </c>
      <c r="B19" s="59"/>
      <c r="C19" s="47"/>
      <c r="D19" s="2">
        <v>13</v>
      </c>
      <c r="E19" s="26">
        <f t="shared" si="0"/>
        <v>0</v>
      </c>
    </row>
    <row r="20" spans="1:5" ht="12" customHeight="1" x14ac:dyDescent="0.2">
      <c r="A20" s="86" t="s">
        <v>103</v>
      </c>
      <c r="B20" s="38"/>
      <c r="C20" s="52"/>
      <c r="D20" s="50">
        <v>50</v>
      </c>
      <c r="E20" s="51">
        <f t="shared" si="0"/>
        <v>0</v>
      </c>
    </row>
    <row r="21" spans="1:5" ht="12" customHeight="1" thickBot="1" x14ac:dyDescent="0.25">
      <c r="A21" s="61" t="s">
        <v>91</v>
      </c>
      <c r="B21" s="62"/>
      <c r="C21" s="24"/>
      <c r="D21" s="30">
        <v>13.05</v>
      </c>
      <c r="E21" s="27">
        <f t="shared" si="0"/>
        <v>0</v>
      </c>
    </row>
    <row r="22" spans="1:5" ht="13.9" customHeight="1" thickBot="1" x14ac:dyDescent="0.25">
      <c r="A22" s="64"/>
      <c r="B22" s="64"/>
      <c r="C22" s="20"/>
      <c r="D22" s="4" t="s">
        <v>14</v>
      </c>
      <c r="E22" s="5">
        <f>SUM(E6:E21)</f>
        <v>0</v>
      </c>
    </row>
    <row r="23" spans="1:5" ht="12" customHeight="1" x14ac:dyDescent="0.2">
      <c r="A23" s="84" t="s">
        <v>15</v>
      </c>
      <c r="B23" s="85"/>
      <c r="C23" s="22" t="s">
        <v>1</v>
      </c>
      <c r="D23" s="22" t="s">
        <v>2</v>
      </c>
      <c r="E23" s="23" t="s">
        <v>3</v>
      </c>
    </row>
    <row r="24" spans="1:5" ht="12" customHeight="1" x14ac:dyDescent="0.2">
      <c r="A24" s="80" t="s">
        <v>16</v>
      </c>
      <c r="B24" s="81"/>
      <c r="C24" s="12"/>
      <c r="D24" s="2">
        <v>2.2000000000000002</v>
      </c>
      <c r="E24" s="26">
        <f>SUM(C24*D24)</f>
        <v>0</v>
      </c>
    </row>
    <row r="25" spans="1:5" ht="13.15" customHeight="1" x14ac:dyDescent="0.2">
      <c r="A25" s="72" t="s">
        <v>17</v>
      </c>
      <c r="B25" s="73"/>
      <c r="C25" s="12"/>
      <c r="D25" s="2">
        <v>0.8</v>
      </c>
      <c r="E25" s="26">
        <f t="shared" ref="E25:E30" si="1">SUM(C25*D25)</f>
        <v>0</v>
      </c>
    </row>
    <row r="26" spans="1:5" ht="13.15" customHeight="1" x14ac:dyDescent="0.2">
      <c r="A26" s="42" t="s">
        <v>18</v>
      </c>
      <c r="B26" s="43"/>
      <c r="C26" s="12"/>
      <c r="D26" s="2">
        <v>3.4</v>
      </c>
      <c r="E26" s="26">
        <f t="shared" si="1"/>
        <v>0</v>
      </c>
    </row>
    <row r="27" spans="1:5" ht="12" customHeight="1" x14ac:dyDescent="0.2">
      <c r="A27" s="44" t="s">
        <v>73</v>
      </c>
      <c r="B27" s="45"/>
      <c r="C27" s="12"/>
      <c r="D27" s="2">
        <v>1</v>
      </c>
      <c r="E27" s="26">
        <f t="shared" si="1"/>
        <v>0</v>
      </c>
    </row>
    <row r="28" spans="1:5" ht="12" customHeight="1" x14ac:dyDescent="0.2">
      <c r="A28" s="74" t="s">
        <v>82</v>
      </c>
      <c r="B28" s="75"/>
      <c r="C28" s="12"/>
      <c r="D28" s="2">
        <v>0.42</v>
      </c>
      <c r="E28" s="26">
        <f t="shared" si="1"/>
        <v>0</v>
      </c>
    </row>
    <row r="29" spans="1:5" ht="12.75" customHeight="1" x14ac:dyDescent="0.2">
      <c r="A29" s="76" t="s">
        <v>94</v>
      </c>
      <c r="B29" s="77"/>
      <c r="C29" s="12"/>
      <c r="D29" s="2">
        <v>0.6</v>
      </c>
      <c r="E29" s="26">
        <f t="shared" si="1"/>
        <v>0</v>
      </c>
    </row>
    <row r="30" spans="1:5" ht="12.75" customHeight="1" x14ac:dyDescent="0.2">
      <c r="A30" s="19" t="s">
        <v>105</v>
      </c>
      <c r="B30" s="53"/>
      <c r="C30" s="52"/>
      <c r="D30" s="50">
        <v>26.4</v>
      </c>
      <c r="E30" s="51">
        <f t="shared" si="1"/>
        <v>0</v>
      </c>
    </row>
    <row r="31" spans="1:5" ht="12" customHeight="1" thickBot="1" x14ac:dyDescent="0.25">
      <c r="A31" s="78" t="s">
        <v>92</v>
      </c>
      <c r="B31" s="79"/>
      <c r="C31" s="24"/>
      <c r="D31" s="30">
        <v>11</v>
      </c>
      <c r="E31" s="27">
        <f t="shared" ref="E31" si="2">SUM(C31*D31)</f>
        <v>0</v>
      </c>
    </row>
    <row r="32" spans="1:5" ht="13.9" customHeight="1" thickBot="1" x14ac:dyDescent="0.25">
      <c r="A32" s="64"/>
      <c r="B32" s="64"/>
      <c r="C32" s="20"/>
      <c r="D32" s="4" t="s">
        <v>19</v>
      </c>
      <c r="E32" s="5">
        <f>SUM(E24:E31)</f>
        <v>0</v>
      </c>
    </row>
    <row r="33" spans="1:5" ht="12" customHeight="1" x14ac:dyDescent="0.2">
      <c r="A33" s="63" t="s">
        <v>20</v>
      </c>
      <c r="B33" s="57"/>
      <c r="C33" s="22" t="s">
        <v>1</v>
      </c>
      <c r="D33" s="22" t="s">
        <v>2</v>
      </c>
      <c r="E33" s="23" t="s">
        <v>3</v>
      </c>
    </row>
    <row r="34" spans="1:5" ht="12" customHeight="1" x14ac:dyDescent="0.2">
      <c r="A34" s="60" t="s">
        <v>21</v>
      </c>
      <c r="B34" s="59"/>
      <c r="C34" s="12"/>
      <c r="D34" s="2">
        <v>7.5</v>
      </c>
      <c r="E34" s="26">
        <f t="shared" ref="E34:E45" si="3">SUM(C34*D34)</f>
        <v>0</v>
      </c>
    </row>
    <row r="35" spans="1:5" ht="12" customHeight="1" x14ac:dyDescent="0.2">
      <c r="A35" s="60" t="s">
        <v>22</v>
      </c>
      <c r="B35" s="59"/>
      <c r="C35" s="12"/>
      <c r="D35" s="2">
        <v>0.65</v>
      </c>
      <c r="E35" s="26">
        <f t="shared" si="3"/>
        <v>0</v>
      </c>
    </row>
    <row r="36" spans="1:5" ht="12" customHeight="1" x14ac:dyDescent="0.2">
      <c r="A36" s="60" t="s">
        <v>23</v>
      </c>
      <c r="B36" s="59"/>
      <c r="C36" s="12"/>
      <c r="D36" s="2">
        <v>0.33</v>
      </c>
      <c r="E36" s="26">
        <f t="shared" si="3"/>
        <v>0</v>
      </c>
    </row>
    <row r="37" spans="1:5" ht="12" customHeight="1" x14ac:dyDescent="0.2">
      <c r="A37" s="69" t="s">
        <v>96</v>
      </c>
      <c r="B37" s="59"/>
      <c r="C37" s="12"/>
      <c r="D37" s="2">
        <v>0.33</v>
      </c>
      <c r="E37" s="26">
        <f t="shared" si="3"/>
        <v>0</v>
      </c>
    </row>
    <row r="38" spans="1:5" ht="12" customHeight="1" x14ac:dyDescent="0.2">
      <c r="A38" s="60" t="s">
        <v>24</v>
      </c>
      <c r="B38" s="59"/>
      <c r="C38" s="12"/>
      <c r="D38" s="2">
        <v>0.25</v>
      </c>
      <c r="E38" s="26">
        <f t="shared" si="3"/>
        <v>0</v>
      </c>
    </row>
    <row r="39" spans="1:5" ht="12" customHeight="1" x14ac:dyDescent="0.2">
      <c r="A39" s="60" t="s">
        <v>95</v>
      </c>
      <c r="B39" s="59"/>
      <c r="C39" s="12"/>
      <c r="D39" s="2">
        <v>0.25</v>
      </c>
      <c r="E39" s="26">
        <f t="shared" si="3"/>
        <v>0</v>
      </c>
    </row>
    <row r="40" spans="1:5" ht="12" customHeight="1" x14ac:dyDescent="0.2">
      <c r="A40" s="60" t="s">
        <v>25</v>
      </c>
      <c r="B40" s="59"/>
      <c r="C40" s="12"/>
      <c r="D40" s="2">
        <v>0.25</v>
      </c>
      <c r="E40" s="26">
        <f t="shared" si="3"/>
        <v>0</v>
      </c>
    </row>
    <row r="41" spans="1:5" ht="12" customHeight="1" x14ac:dyDescent="0.2">
      <c r="A41" s="60" t="s">
        <v>26</v>
      </c>
      <c r="B41" s="59"/>
      <c r="C41" s="12"/>
      <c r="D41" s="2">
        <v>0.33</v>
      </c>
      <c r="E41" s="26">
        <f t="shared" si="3"/>
        <v>0</v>
      </c>
    </row>
    <row r="42" spans="1:5" ht="12" customHeight="1" x14ac:dyDescent="0.2">
      <c r="A42" s="60" t="s">
        <v>27</v>
      </c>
      <c r="B42" s="59"/>
      <c r="C42" s="12"/>
      <c r="D42" s="2">
        <v>0.32</v>
      </c>
      <c r="E42" s="26">
        <f t="shared" si="3"/>
        <v>0</v>
      </c>
    </row>
    <row r="43" spans="1:5" ht="13.15" customHeight="1" x14ac:dyDescent="0.2">
      <c r="A43" s="60" t="s">
        <v>28</v>
      </c>
      <c r="B43" s="59"/>
      <c r="C43" s="12"/>
      <c r="D43" s="2">
        <v>0.32</v>
      </c>
      <c r="E43" s="26">
        <f t="shared" si="3"/>
        <v>0</v>
      </c>
    </row>
    <row r="44" spans="1:5" ht="12" customHeight="1" x14ac:dyDescent="0.2">
      <c r="A44" s="60" t="s">
        <v>29</v>
      </c>
      <c r="B44" s="59"/>
      <c r="C44" s="12"/>
      <c r="D44" s="2">
        <v>4.9000000000000004</v>
      </c>
      <c r="E44" s="26">
        <f t="shared" si="3"/>
        <v>0</v>
      </c>
    </row>
    <row r="45" spans="1:5" ht="12" customHeight="1" thickBot="1" x14ac:dyDescent="0.25">
      <c r="A45" s="70" t="s">
        <v>89</v>
      </c>
      <c r="B45" s="71"/>
      <c r="C45" s="24"/>
      <c r="D45" s="30">
        <v>0.32</v>
      </c>
      <c r="E45" s="27">
        <f t="shared" si="3"/>
        <v>0</v>
      </c>
    </row>
    <row r="46" spans="1:5" ht="13.9" customHeight="1" thickBot="1" x14ac:dyDescent="0.25">
      <c r="A46" s="64"/>
      <c r="B46" s="64"/>
      <c r="C46" s="64"/>
      <c r="D46" s="4" t="s">
        <v>19</v>
      </c>
      <c r="E46" s="5">
        <f>SUM(E34:E45)</f>
        <v>0</v>
      </c>
    </row>
    <row r="47" spans="1:5" ht="13.9" customHeight="1" x14ac:dyDescent="0.2">
      <c r="A47" s="56" t="s">
        <v>83</v>
      </c>
      <c r="B47" s="57"/>
      <c r="C47" s="22" t="s">
        <v>64</v>
      </c>
      <c r="D47" s="22" t="s">
        <v>31</v>
      </c>
      <c r="E47" s="23" t="s">
        <v>32</v>
      </c>
    </row>
    <row r="48" spans="1:5" ht="12" customHeight="1" x14ac:dyDescent="0.2">
      <c r="A48" s="58" t="s">
        <v>69</v>
      </c>
      <c r="B48" s="59"/>
      <c r="C48" s="12"/>
      <c r="D48" s="6">
        <v>3.8</v>
      </c>
      <c r="E48" s="26">
        <f t="shared" ref="E48:E58" si="4">SUM(C48*D48)</f>
        <v>0</v>
      </c>
    </row>
    <row r="49" spans="1:5" ht="11.25" customHeight="1" x14ac:dyDescent="0.2">
      <c r="A49" s="58" t="s">
        <v>70</v>
      </c>
      <c r="B49" s="59"/>
      <c r="C49" s="12"/>
      <c r="D49" s="6">
        <v>3.8</v>
      </c>
      <c r="E49" s="26">
        <f t="shared" si="4"/>
        <v>0</v>
      </c>
    </row>
    <row r="50" spans="1:5" ht="12.75" customHeight="1" x14ac:dyDescent="0.2">
      <c r="A50" s="58" t="s">
        <v>72</v>
      </c>
      <c r="B50" s="59"/>
      <c r="C50" s="12"/>
      <c r="D50" s="6">
        <v>3.8</v>
      </c>
      <c r="E50" s="26">
        <f t="shared" si="4"/>
        <v>0</v>
      </c>
    </row>
    <row r="51" spans="1:5" ht="12" customHeight="1" x14ac:dyDescent="0.2">
      <c r="A51" s="58" t="s">
        <v>72</v>
      </c>
      <c r="B51" s="59"/>
      <c r="C51" s="12"/>
      <c r="D51" s="6">
        <v>3.8</v>
      </c>
      <c r="E51" s="26">
        <f t="shared" si="4"/>
        <v>0</v>
      </c>
    </row>
    <row r="52" spans="1:5" ht="11.25" customHeight="1" x14ac:dyDescent="0.2">
      <c r="A52" s="31" t="s">
        <v>72</v>
      </c>
      <c r="B52" s="19"/>
      <c r="C52" s="12"/>
      <c r="D52" s="6">
        <v>3.8</v>
      </c>
      <c r="E52" s="32">
        <f t="shared" si="4"/>
        <v>0</v>
      </c>
    </row>
    <row r="53" spans="1:5" ht="11.25" customHeight="1" x14ac:dyDescent="0.2">
      <c r="A53" s="31" t="s">
        <v>72</v>
      </c>
      <c r="B53" s="19"/>
      <c r="C53" s="12"/>
      <c r="D53" s="6">
        <v>3.8</v>
      </c>
      <c r="E53" s="32">
        <f t="shared" ref="E53:E57" si="5">SUM(C53*D53)</f>
        <v>0</v>
      </c>
    </row>
    <row r="54" spans="1:5" ht="11.25" customHeight="1" x14ac:dyDescent="0.2">
      <c r="A54" s="31" t="s">
        <v>72</v>
      </c>
      <c r="B54" s="19"/>
      <c r="C54" s="12"/>
      <c r="D54" s="6">
        <v>3.8</v>
      </c>
      <c r="E54" s="32">
        <f t="shared" si="5"/>
        <v>0</v>
      </c>
    </row>
    <row r="55" spans="1:5" ht="11.25" customHeight="1" x14ac:dyDescent="0.2">
      <c r="A55" s="37" t="s">
        <v>87</v>
      </c>
      <c r="B55" s="38"/>
      <c r="C55" s="39"/>
      <c r="D55" s="40">
        <v>13.25</v>
      </c>
      <c r="E55" s="41">
        <f t="shared" si="5"/>
        <v>0</v>
      </c>
    </row>
    <row r="56" spans="1:5" ht="11.25" customHeight="1" x14ac:dyDescent="0.2">
      <c r="A56" s="37" t="s">
        <v>88</v>
      </c>
      <c r="B56" s="38"/>
      <c r="C56" s="39"/>
      <c r="D56" s="40">
        <v>24.85</v>
      </c>
      <c r="E56" s="41">
        <f t="shared" si="5"/>
        <v>0</v>
      </c>
    </row>
    <row r="57" spans="1:5" ht="11.25" customHeight="1" x14ac:dyDescent="0.2">
      <c r="A57" s="37" t="s">
        <v>67</v>
      </c>
      <c r="B57" s="38"/>
      <c r="C57" s="39"/>
      <c r="D57" s="40">
        <v>3.8</v>
      </c>
      <c r="E57" s="41">
        <f t="shared" si="5"/>
        <v>0</v>
      </c>
    </row>
    <row r="58" spans="1:5" ht="13.5" customHeight="1" thickBot="1" x14ac:dyDescent="0.25">
      <c r="A58" s="33" t="s">
        <v>97</v>
      </c>
      <c r="B58" s="34"/>
      <c r="C58" s="24"/>
      <c r="D58" s="35">
        <v>5</v>
      </c>
      <c r="E58" s="27">
        <f t="shared" si="4"/>
        <v>0</v>
      </c>
    </row>
    <row r="59" spans="1:5" ht="13.9" customHeight="1" x14ac:dyDescent="0.2">
      <c r="A59" s="64"/>
      <c r="B59" s="64"/>
      <c r="C59" s="64"/>
      <c r="D59" s="4" t="s">
        <v>52</v>
      </c>
      <c r="E59" s="8">
        <f>SUM(E48:E58)</f>
        <v>0</v>
      </c>
    </row>
    <row r="60" spans="1:5" ht="18.75" customHeight="1" thickBot="1" x14ac:dyDescent="0.25">
      <c r="A60" s="64"/>
      <c r="B60" s="64"/>
      <c r="C60" s="20"/>
      <c r="D60" s="9" t="s">
        <v>65</v>
      </c>
      <c r="E60" s="10">
        <f>SUM(E22+E32+E46+E59)</f>
        <v>0</v>
      </c>
    </row>
    <row r="61" spans="1:5" ht="13.9" customHeight="1" x14ac:dyDescent="0.2">
      <c r="A61" s="56" t="s">
        <v>85</v>
      </c>
      <c r="B61" s="57"/>
      <c r="C61" s="22" t="s">
        <v>30</v>
      </c>
      <c r="D61" s="22" t="s">
        <v>31</v>
      </c>
      <c r="E61" s="23" t="s">
        <v>32</v>
      </c>
    </row>
    <row r="62" spans="1:5" ht="13.9" customHeight="1" x14ac:dyDescent="0.2">
      <c r="A62" s="60" t="s">
        <v>33</v>
      </c>
      <c r="B62" s="59"/>
      <c r="C62" s="12"/>
      <c r="D62" s="7">
        <v>0.25</v>
      </c>
      <c r="E62" s="26">
        <f>SUM(C62*D62)</f>
        <v>0</v>
      </c>
    </row>
    <row r="63" spans="1:5" ht="13.9" customHeight="1" x14ac:dyDescent="0.2">
      <c r="A63" s="67" t="s">
        <v>84</v>
      </c>
      <c r="B63" s="68"/>
      <c r="C63" s="12"/>
      <c r="D63" s="2">
        <v>0.33</v>
      </c>
      <c r="E63" s="26">
        <f>SUM(C63*D63)</f>
        <v>0</v>
      </c>
    </row>
    <row r="64" spans="1:5" ht="13.9" customHeight="1" x14ac:dyDescent="0.2">
      <c r="A64" s="60" t="s">
        <v>34</v>
      </c>
      <c r="B64" s="59"/>
      <c r="C64" s="12"/>
      <c r="D64" s="7">
        <v>0.25</v>
      </c>
      <c r="E64" s="26">
        <f t="shared" ref="E64:E84" si="6">SUM(C64*D64)</f>
        <v>0</v>
      </c>
    </row>
    <row r="65" spans="1:5" ht="13.9" customHeight="1" x14ac:dyDescent="0.2">
      <c r="A65" s="60" t="s">
        <v>35</v>
      </c>
      <c r="B65" s="59"/>
      <c r="C65" s="12"/>
      <c r="D65" s="7">
        <v>0.25</v>
      </c>
      <c r="E65" s="26">
        <f t="shared" si="6"/>
        <v>0</v>
      </c>
    </row>
    <row r="66" spans="1:5" ht="13.9" customHeight="1" x14ac:dyDescent="0.2">
      <c r="A66" s="60" t="s">
        <v>36</v>
      </c>
      <c r="B66" s="59"/>
      <c r="C66" s="12"/>
      <c r="D66" s="7">
        <v>0.25</v>
      </c>
      <c r="E66" s="26">
        <f t="shared" si="6"/>
        <v>0</v>
      </c>
    </row>
    <row r="67" spans="1:5" ht="13.9" customHeight="1" x14ac:dyDescent="0.2">
      <c r="A67" s="60" t="s">
        <v>37</v>
      </c>
      <c r="B67" s="59"/>
      <c r="C67" s="12"/>
      <c r="D67" s="7">
        <v>0.25</v>
      </c>
      <c r="E67" s="26">
        <f t="shared" si="6"/>
        <v>0</v>
      </c>
    </row>
    <row r="68" spans="1:5" ht="13.9" customHeight="1" x14ac:dyDescent="0.2">
      <c r="A68" s="60" t="s">
        <v>38</v>
      </c>
      <c r="B68" s="59"/>
      <c r="C68" s="12"/>
      <c r="D68" s="7">
        <v>0.25</v>
      </c>
      <c r="E68" s="26">
        <f t="shared" si="6"/>
        <v>0</v>
      </c>
    </row>
    <row r="69" spans="1:5" ht="13.9" customHeight="1" x14ac:dyDescent="0.2">
      <c r="A69" s="65" t="s">
        <v>79</v>
      </c>
      <c r="B69" s="66"/>
      <c r="C69" s="12"/>
      <c r="D69" s="2">
        <v>0.82</v>
      </c>
      <c r="E69" s="26">
        <f>SUM(C69*D69)</f>
        <v>0</v>
      </c>
    </row>
    <row r="70" spans="1:5" ht="13.9" customHeight="1" x14ac:dyDescent="0.2">
      <c r="A70" s="60" t="s">
        <v>39</v>
      </c>
      <c r="B70" s="59"/>
      <c r="C70" s="12"/>
      <c r="D70" s="6">
        <v>0.25</v>
      </c>
      <c r="E70" s="26">
        <f t="shared" si="6"/>
        <v>0</v>
      </c>
    </row>
    <row r="71" spans="1:5" ht="13.9" customHeight="1" x14ac:dyDescent="0.2">
      <c r="A71" s="60" t="s">
        <v>40</v>
      </c>
      <c r="B71" s="59"/>
      <c r="C71" s="12"/>
      <c r="D71" s="7">
        <v>0.25</v>
      </c>
      <c r="E71" s="26">
        <f t="shared" si="6"/>
        <v>0</v>
      </c>
    </row>
    <row r="72" spans="1:5" ht="15" customHeight="1" x14ac:dyDescent="0.2">
      <c r="A72" s="60" t="s">
        <v>41</v>
      </c>
      <c r="B72" s="59"/>
      <c r="C72" s="12"/>
      <c r="D72" s="6">
        <v>0.33</v>
      </c>
      <c r="E72" s="26">
        <f t="shared" si="6"/>
        <v>0</v>
      </c>
    </row>
    <row r="73" spans="1:5" ht="13.9" customHeight="1" x14ac:dyDescent="0.2">
      <c r="A73" s="60" t="s">
        <v>42</v>
      </c>
      <c r="B73" s="59"/>
      <c r="C73" s="12"/>
      <c r="D73" s="6">
        <v>0.25</v>
      </c>
      <c r="E73" s="26">
        <f t="shared" si="6"/>
        <v>0</v>
      </c>
    </row>
    <row r="74" spans="1:5" ht="13.9" customHeight="1" x14ac:dyDescent="0.2">
      <c r="A74" s="58" t="s">
        <v>86</v>
      </c>
      <c r="B74" s="59"/>
      <c r="C74" s="12"/>
      <c r="D74" s="6">
        <v>0.25</v>
      </c>
      <c r="E74" s="26">
        <f t="shared" si="6"/>
        <v>0</v>
      </c>
    </row>
    <row r="75" spans="1:5" ht="13.9" customHeight="1" x14ac:dyDescent="0.2">
      <c r="A75" s="60" t="s">
        <v>43</v>
      </c>
      <c r="B75" s="59"/>
      <c r="C75" s="12"/>
      <c r="D75" s="7">
        <v>0.25</v>
      </c>
      <c r="E75" s="26">
        <f t="shared" si="6"/>
        <v>0</v>
      </c>
    </row>
    <row r="76" spans="1:5" ht="13.9" customHeight="1" x14ac:dyDescent="0.2">
      <c r="A76" s="69" t="s">
        <v>80</v>
      </c>
      <c r="B76" s="59"/>
      <c r="C76" s="12"/>
      <c r="D76" s="2">
        <v>0.35</v>
      </c>
      <c r="E76" s="26">
        <f>SUM(C76*D76)</f>
        <v>0</v>
      </c>
    </row>
    <row r="77" spans="1:5" ht="13.9" customHeight="1" x14ac:dyDescent="0.2">
      <c r="A77" s="60" t="s">
        <v>44</v>
      </c>
      <c r="B77" s="59"/>
      <c r="C77" s="12"/>
      <c r="D77" s="7">
        <v>0.25</v>
      </c>
      <c r="E77" s="26">
        <f t="shared" si="6"/>
        <v>0</v>
      </c>
    </row>
    <row r="78" spans="1:5" ht="13.9" customHeight="1" x14ac:dyDescent="0.2">
      <c r="A78" s="60" t="s">
        <v>45</v>
      </c>
      <c r="B78" s="59"/>
      <c r="C78" s="12"/>
      <c r="D78" s="6">
        <v>0.25</v>
      </c>
      <c r="E78" s="26">
        <f t="shared" si="6"/>
        <v>0</v>
      </c>
    </row>
    <row r="79" spans="1:5" ht="13.9" customHeight="1" x14ac:dyDescent="0.2">
      <c r="A79" s="69" t="s">
        <v>81</v>
      </c>
      <c r="B79" s="59"/>
      <c r="C79" s="12"/>
      <c r="D79" s="2">
        <v>0.35</v>
      </c>
      <c r="E79" s="26">
        <f>SUM(C79*D79)</f>
        <v>0</v>
      </c>
    </row>
    <row r="80" spans="1:5" ht="13.9" customHeight="1" x14ac:dyDescent="0.2">
      <c r="A80" s="60" t="s">
        <v>46</v>
      </c>
      <c r="B80" s="59"/>
      <c r="C80" s="12"/>
      <c r="D80" s="6">
        <v>0.25</v>
      </c>
      <c r="E80" s="26">
        <f t="shared" si="6"/>
        <v>0</v>
      </c>
    </row>
    <row r="81" spans="1:5" ht="13.5" customHeight="1" x14ac:dyDescent="0.2">
      <c r="A81" s="60" t="s">
        <v>47</v>
      </c>
      <c r="B81" s="59"/>
      <c r="C81" s="12"/>
      <c r="D81" s="7">
        <v>0.25</v>
      </c>
      <c r="E81" s="26">
        <f t="shared" si="6"/>
        <v>0</v>
      </c>
    </row>
    <row r="82" spans="1:5" x14ac:dyDescent="0.2">
      <c r="A82" s="60" t="s">
        <v>48</v>
      </c>
      <c r="B82" s="59"/>
      <c r="C82" s="12"/>
      <c r="D82" s="7">
        <v>0.25</v>
      </c>
      <c r="E82" s="26">
        <f t="shared" si="6"/>
        <v>0</v>
      </c>
    </row>
    <row r="83" spans="1:5" ht="13.15" customHeight="1" x14ac:dyDescent="0.2">
      <c r="A83" s="60" t="s">
        <v>49</v>
      </c>
      <c r="B83" s="59"/>
      <c r="C83" s="12"/>
      <c r="D83" s="6">
        <v>0.33</v>
      </c>
      <c r="E83" s="26">
        <f t="shared" si="6"/>
        <v>0</v>
      </c>
    </row>
    <row r="84" spans="1:5" ht="13.9" customHeight="1" x14ac:dyDescent="0.2">
      <c r="A84" s="60" t="s">
        <v>50</v>
      </c>
      <c r="B84" s="59"/>
      <c r="C84" s="12"/>
      <c r="D84" s="7">
        <v>0.37</v>
      </c>
      <c r="E84" s="26">
        <f t="shared" si="6"/>
        <v>0</v>
      </c>
    </row>
    <row r="85" spans="1:5" ht="13.9" customHeight="1" x14ac:dyDescent="0.2">
      <c r="A85" s="60" t="s">
        <v>51</v>
      </c>
      <c r="B85" s="59"/>
      <c r="C85" s="12"/>
      <c r="D85" s="7">
        <v>0.25</v>
      </c>
      <c r="E85" s="26">
        <f>SUM(C85*D85)</f>
        <v>0</v>
      </c>
    </row>
    <row r="86" spans="1:5" ht="13.9" customHeight="1" x14ac:dyDescent="0.2">
      <c r="A86" s="60" t="s">
        <v>77</v>
      </c>
      <c r="B86" s="59"/>
      <c r="C86" s="12"/>
      <c r="D86" s="7">
        <v>0.33</v>
      </c>
      <c r="E86" s="26">
        <f>SUM(C86*D86)</f>
        <v>0</v>
      </c>
    </row>
    <row r="87" spans="1:5" ht="13.9" customHeight="1" thickBot="1" x14ac:dyDescent="0.25">
      <c r="A87" s="61" t="s">
        <v>93</v>
      </c>
      <c r="B87" s="62"/>
      <c r="C87" s="24"/>
      <c r="D87" s="36">
        <v>0</v>
      </c>
      <c r="E87" s="27">
        <f>SUM(C87*D87)</f>
        <v>0</v>
      </c>
    </row>
    <row r="88" spans="1:5" ht="13.9" customHeight="1" thickBot="1" x14ac:dyDescent="0.25">
      <c r="B88" s="3"/>
      <c r="C88" s="3"/>
      <c r="D88" s="4" t="s">
        <v>52</v>
      </c>
      <c r="E88" s="5">
        <f>SUM(E62:E87)</f>
        <v>0</v>
      </c>
    </row>
    <row r="89" spans="1:5" ht="13.9" customHeight="1" x14ac:dyDescent="0.2">
      <c r="A89" s="63" t="s">
        <v>53</v>
      </c>
      <c r="B89" s="57"/>
      <c r="C89" s="22" t="s">
        <v>30</v>
      </c>
      <c r="D89" s="22" t="s">
        <v>31</v>
      </c>
      <c r="E89" s="23" t="s">
        <v>54</v>
      </c>
    </row>
    <row r="90" spans="1:5" ht="13.9" customHeight="1" x14ac:dyDescent="0.2">
      <c r="A90" s="60" t="s">
        <v>55</v>
      </c>
      <c r="B90" s="59"/>
      <c r="C90" s="12"/>
      <c r="D90" s="6">
        <v>0.56000000000000005</v>
      </c>
      <c r="E90" s="26">
        <f t="shared" ref="E90:E98" si="7">SUM(C90*D90)</f>
        <v>0</v>
      </c>
    </row>
    <row r="91" spans="1:5" ht="13.9" customHeight="1" x14ac:dyDescent="0.2">
      <c r="A91" s="60" t="s">
        <v>56</v>
      </c>
      <c r="B91" s="59"/>
      <c r="C91" s="12"/>
      <c r="D91" s="6">
        <v>0.56000000000000005</v>
      </c>
      <c r="E91" s="26">
        <f t="shared" si="7"/>
        <v>0</v>
      </c>
    </row>
    <row r="92" spans="1:5" ht="13.9" customHeight="1" x14ac:dyDescent="0.2">
      <c r="A92" s="60" t="s">
        <v>57</v>
      </c>
      <c r="B92" s="59"/>
      <c r="C92" s="12"/>
      <c r="D92" s="6">
        <v>0.56000000000000005</v>
      </c>
      <c r="E92" s="26">
        <f t="shared" si="7"/>
        <v>0</v>
      </c>
    </row>
    <row r="93" spans="1:5" ht="13.9" customHeight="1" x14ac:dyDescent="0.2">
      <c r="A93" s="60" t="s">
        <v>58</v>
      </c>
      <c r="B93" s="59"/>
      <c r="C93" s="12"/>
      <c r="D93" s="6">
        <v>0.56000000000000005</v>
      </c>
      <c r="E93" s="26">
        <f t="shared" si="7"/>
        <v>0</v>
      </c>
    </row>
    <row r="94" spans="1:5" ht="13.9" customHeight="1" x14ac:dyDescent="0.2">
      <c r="A94" s="60" t="s">
        <v>59</v>
      </c>
      <c r="B94" s="59"/>
      <c r="C94" s="12"/>
      <c r="D94" s="6">
        <v>0.56000000000000005</v>
      </c>
      <c r="E94" s="26">
        <f t="shared" si="7"/>
        <v>0</v>
      </c>
    </row>
    <row r="95" spans="1:5" ht="13.9" customHeight="1" x14ac:dyDescent="0.2">
      <c r="A95" s="60" t="s">
        <v>60</v>
      </c>
      <c r="B95" s="59"/>
      <c r="C95" s="12"/>
      <c r="D95" s="6">
        <v>0.56000000000000005</v>
      </c>
      <c r="E95" s="26">
        <f t="shared" si="7"/>
        <v>0</v>
      </c>
    </row>
    <row r="96" spans="1:5" ht="13.9" customHeight="1" x14ac:dyDescent="0.2">
      <c r="A96" s="60" t="s">
        <v>61</v>
      </c>
      <c r="B96" s="59"/>
      <c r="C96" s="12"/>
      <c r="D96" s="6">
        <v>0.56000000000000005</v>
      </c>
      <c r="E96" s="26">
        <f t="shared" si="7"/>
        <v>0</v>
      </c>
    </row>
    <row r="97" spans="1:5" ht="13.9" customHeight="1" x14ac:dyDescent="0.2">
      <c r="A97" s="60" t="s">
        <v>62</v>
      </c>
      <c r="B97" s="59"/>
      <c r="C97" s="12"/>
      <c r="D97" s="6">
        <v>0.56000000000000005</v>
      </c>
      <c r="E97" s="26">
        <f t="shared" si="7"/>
        <v>0</v>
      </c>
    </row>
    <row r="98" spans="1:5" ht="13.9" customHeight="1" thickBot="1" x14ac:dyDescent="0.25">
      <c r="A98" s="61" t="s">
        <v>63</v>
      </c>
      <c r="B98" s="62"/>
      <c r="C98" s="24"/>
      <c r="D98" s="6">
        <v>0.56000000000000005</v>
      </c>
      <c r="E98" s="26">
        <f t="shared" si="7"/>
        <v>0</v>
      </c>
    </row>
    <row r="99" spans="1:5" ht="13.9" customHeight="1" x14ac:dyDescent="0.2">
      <c r="A99" s="63" t="s">
        <v>100</v>
      </c>
      <c r="B99" s="57"/>
      <c r="C99" s="22" t="s">
        <v>30</v>
      </c>
      <c r="D99" s="22" t="s">
        <v>31</v>
      </c>
      <c r="E99" s="23" t="s">
        <v>54</v>
      </c>
    </row>
    <row r="100" spans="1:5" ht="13.9" customHeight="1" x14ac:dyDescent="0.2">
      <c r="A100" s="60" t="s">
        <v>55</v>
      </c>
      <c r="B100" s="59"/>
      <c r="C100" s="12"/>
      <c r="D100" s="6">
        <v>0.4</v>
      </c>
      <c r="E100" s="26">
        <f t="shared" ref="E100:E108" si="8">SUM(C100*D100)</f>
        <v>0</v>
      </c>
    </row>
    <row r="101" spans="1:5" ht="13.9" customHeight="1" x14ac:dyDescent="0.2">
      <c r="A101" s="60" t="s">
        <v>56</v>
      </c>
      <c r="B101" s="59"/>
      <c r="C101" s="12"/>
      <c r="D101" s="6">
        <v>0.4</v>
      </c>
      <c r="E101" s="26">
        <f t="shared" si="8"/>
        <v>0</v>
      </c>
    </row>
    <row r="102" spans="1:5" ht="13.9" customHeight="1" x14ac:dyDescent="0.2">
      <c r="A102" s="60" t="s">
        <v>57</v>
      </c>
      <c r="B102" s="59"/>
      <c r="C102" s="12"/>
      <c r="D102" s="6">
        <v>0.4</v>
      </c>
      <c r="E102" s="26">
        <f t="shared" si="8"/>
        <v>0</v>
      </c>
    </row>
    <row r="103" spans="1:5" ht="15" customHeight="1" x14ac:dyDescent="0.2">
      <c r="A103" s="60" t="s">
        <v>58</v>
      </c>
      <c r="B103" s="59"/>
      <c r="C103" s="12"/>
      <c r="D103" s="6">
        <v>0.4</v>
      </c>
      <c r="E103" s="26">
        <f t="shared" si="8"/>
        <v>0</v>
      </c>
    </row>
    <row r="104" spans="1:5" ht="13.9" customHeight="1" x14ac:dyDescent="0.2">
      <c r="A104" s="60" t="s">
        <v>59</v>
      </c>
      <c r="B104" s="59"/>
      <c r="C104" s="12"/>
      <c r="D104" s="6">
        <v>0.4</v>
      </c>
      <c r="E104" s="26">
        <f t="shared" si="8"/>
        <v>0</v>
      </c>
    </row>
    <row r="105" spans="1:5" ht="15" customHeight="1" x14ac:dyDescent="0.2">
      <c r="A105" s="60" t="s">
        <v>60</v>
      </c>
      <c r="B105" s="59"/>
      <c r="C105" s="12"/>
      <c r="D105" s="6">
        <v>0.4</v>
      </c>
      <c r="E105" s="26">
        <f t="shared" si="8"/>
        <v>0</v>
      </c>
    </row>
    <row r="106" spans="1:5" ht="13.9" customHeight="1" x14ac:dyDescent="0.2">
      <c r="A106" s="60" t="s">
        <v>61</v>
      </c>
      <c r="B106" s="59"/>
      <c r="C106" s="12"/>
      <c r="D106" s="6">
        <v>0.4</v>
      </c>
      <c r="E106" s="26">
        <f t="shared" si="8"/>
        <v>0</v>
      </c>
    </row>
    <row r="107" spans="1:5" ht="13.9" customHeight="1" x14ac:dyDescent="0.2">
      <c r="A107" s="60" t="s">
        <v>62</v>
      </c>
      <c r="B107" s="59"/>
      <c r="C107" s="12"/>
      <c r="D107" s="6">
        <v>0.4</v>
      </c>
      <c r="E107" s="26">
        <f t="shared" si="8"/>
        <v>0</v>
      </c>
    </row>
    <row r="108" spans="1:5" ht="13.9" customHeight="1" thickBot="1" x14ac:dyDescent="0.25">
      <c r="A108" s="61" t="s">
        <v>63</v>
      </c>
      <c r="B108" s="62"/>
      <c r="C108" s="24"/>
      <c r="D108" s="25">
        <v>0.4</v>
      </c>
      <c r="E108" s="27">
        <f t="shared" si="8"/>
        <v>0</v>
      </c>
    </row>
    <row r="109" spans="1:5" x14ac:dyDescent="0.2">
      <c r="D109" s="4" t="s">
        <v>52</v>
      </c>
      <c r="E109" s="8">
        <f>SUM(E90:E108)</f>
        <v>0</v>
      </c>
    </row>
    <row r="110" spans="1:5" ht="16.149999999999999" customHeight="1" x14ac:dyDescent="0.2">
      <c r="A110" s="54" t="s">
        <v>101</v>
      </c>
      <c r="B110" s="54"/>
      <c r="C110" s="54"/>
      <c r="D110" s="4" t="s">
        <v>65</v>
      </c>
      <c r="E110" s="5">
        <f>SUM(E60)</f>
        <v>0</v>
      </c>
    </row>
    <row r="111" spans="1:5" ht="16.149999999999999" customHeight="1" x14ac:dyDescent="0.2">
      <c r="A111" s="54"/>
      <c r="B111" s="54"/>
      <c r="C111" s="54"/>
      <c r="D111" s="4" t="s">
        <v>66</v>
      </c>
      <c r="E111" s="8">
        <f>SUM(E88+E109)</f>
        <v>0</v>
      </c>
    </row>
    <row r="112" spans="1:5" ht="7.5" customHeight="1" x14ac:dyDescent="0.2">
      <c r="A112" s="54"/>
      <c r="B112" s="54"/>
      <c r="C112" s="54"/>
      <c r="D112" s="4"/>
      <c r="E112" s="5"/>
    </row>
    <row r="113" spans="1:5" ht="24" customHeight="1" x14ac:dyDescent="0.2">
      <c r="A113" s="54"/>
      <c r="B113" s="54"/>
      <c r="C113" s="54"/>
      <c r="D113" s="21" t="s">
        <v>68</v>
      </c>
      <c r="E113" s="11">
        <f>SUM(E110:E111)</f>
        <v>0</v>
      </c>
    </row>
  </sheetData>
  <sheetProtection selectLockedCells="1"/>
  <mergeCells count="87">
    <mergeCell ref="A73:B73"/>
    <mergeCell ref="A61:B61"/>
    <mergeCell ref="A62:B62"/>
    <mergeCell ref="A64:B64"/>
    <mergeCell ref="A71:B71"/>
    <mergeCell ref="A72:B72"/>
    <mergeCell ref="A5:B5"/>
    <mergeCell ref="A6:B6"/>
    <mergeCell ref="A8:B8"/>
    <mergeCell ref="A9:B9"/>
    <mergeCell ref="A23:B23"/>
    <mergeCell ref="A7:B7"/>
    <mergeCell ref="A24:B24"/>
    <mergeCell ref="A10:B10"/>
    <mergeCell ref="A11:B11"/>
    <mergeCell ref="A19:B19"/>
    <mergeCell ref="A21:B21"/>
    <mergeCell ref="A22:B22"/>
    <mergeCell ref="A32:B32"/>
    <mergeCell ref="A25:B25"/>
    <mergeCell ref="A28:B28"/>
    <mergeCell ref="A29:B29"/>
    <mergeCell ref="A31:B31"/>
    <mergeCell ref="A46:C46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C59"/>
    <mergeCell ref="A80:B80"/>
    <mergeCell ref="A65:B65"/>
    <mergeCell ref="A66:B66"/>
    <mergeCell ref="A67:B67"/>
    <mergeCell ref="A68:B68"/>
    <mergeCell ref="A70:B70"/>
    <mergeCell ref="A60:B60"/>
    <mergeCell ref="A69:B69"/>
    <mergeCell ref="A63:B63"/>
    <mergeCell ref="A76:B76"/>
    <mergeCell ref="A79:B79"/>
    <mergeCell ref="A74:B74"/>
    <mergeCell ref="A75:B75"/>
    <mergeCell ref="A77:B77"/>
    <mergeCell ref="A78:B78"/>
    <mergeCell ref="A81:B81"/>
    <mergeCell ref="A82:B82"/>
    <mergeCell ref="A83:B83"/>
    <mergeCell ref="A84:B84"/>
    <mergeCell ref="A87:B87"/>
    <mergeCell ref="A100:B100"/>
    <mergeCell ref="A85:B85"/>
    <mergeCell ref="A93:B93"/>
    <mergeCell ref="A94:B94"/>
    <mergeCell ref="A95:B95"/>
    <mergeCell ref="A96:B96"/>
    <mergeCell ref="A97:B97"/>
    <mergeCell ref="A98:B98"/>
    <mergeCell ref="A99:B99"/>
    <mergeCell ref="A90:B90"/>
    <mergeCell ref="A91:B91"/>
    <mergeCell ref="A92:B92"/>
    <mergeCell ref="A86:B86"/>
    <mergeCell ref="A110:C113"/>
    <mergeCell ref="A1:E1"/>
    <mergeCell ref="A47:B47"/>
    <mergeCell ref="A48:B48"/>
    <mergeCell ref="A49:B49"/>
    <mergeCell ref="A50:B50"/>
    <mergeCell ref="A51:B51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89:B89"/>
  </mergeCells>
  <hyperlinks>
    <hyperlink ref="C2" r:id="rId1" xr:uid="{5D8C194C-9B31-4B69-A851-A25838FEC589}"/>
    <hyperlink ref="D3" r:id="rId2" xr:uid="{7A2560AD-7FDA-4B70-9650-CDEACF96C61F}"/>
  </hyperlinks>
  <pageMargins left="0.75" right="0.75" top="0.25" bottom="0" header="0.3" footer="0.3"/>
  <pageSetup fitToWidth="2" fitToHeight="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3922</vt:lpstr>
      <vt:lpstr>'3922'!Print_Area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2023-11-01T19:32:43Z</cp:lastPrinted>
  <dcterms:created xsi:type="dcterms:W3CDTF">2017-01-12T13:17:47Z</dcterms:created>
  <dcterms:modified xsi:type="dcterms:W3CDTF">2023-11-01T19:32:55Z</dcterms:modified>
</cp:coreProperties>
</file>